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ПГ" sheetId="1" r:id="rId1"/>
  </sheets>
  <definedNames>
    <definedName name="_xlnm.Print_Area" localSheetId="0">ПГ!$A$1:$J$87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7" i="1" l="1"/>
  <c r="E87" i="1"/>
  <c r="G50" i="1"/>
  <c r="G49" i="1"/>
  <c r="G62" i="1"/>
  <c r="G61" i="1"/>
  <c r="G73" i="1" l="1"/>
  <c r="G87" i="1" l="1"/>
  <c r="G72" i="1"/>
  <c r="G71" i="1"/>
  <c r="G83" i="1" l="1"/>
  <c r="G80" i="1"/>
  <c r="G86" i="1" l="1"/>
  <c r="G77" i="1"/>
  <c r="G76" i="1"/>
  <c r="G67" i="1"/>
  <c r="G66" i="1"/>
  <c r="G60" i="1"/>
  <c r="G59" i="1"/>
  <c r="G58" i="1"/>
  <c r="G48" i="1"/>
  <c r="G47" i="1"/>
  <c r="G46" i="1"/>
  <c r="G42" i="1"/>
  <c r="G39" i="1"/>
  <c r="G35" i="1"/>
  <c r="G34" i="1"/>
  <c r="G33" i="1"/>
  <c r="G32" i="1"/>
  <c r="G17" i="1"/>
</calcChain>
</file>

<file path=xl/sharedStrings.xml><?xml version="1.0" encoding="utf-8"?>
<sst xmlns="http://schemas.openxmlformats.org/spreadsheetml/2006/main" count="538" uniqueCount="168">
  <si>
    <t>№ п/п</t>
  </si>
  <si>
    <t>Местный бюджет</t>
  </si>
  <si>
    <t>(наименование муниципальной программы)</t>
  </si>
  <si>
    <t>1.</t>
  </si>
  <si>
    <t>2.</t>
  </si>
  <si>
    <t xml:space="preserve">3. </t>
  </si>
  <si>
    <t xml:space="preserve">Ведомственный проект </t>
  </si>
  <si>
    <t>на 2022 год</t>
  </si>
  <si>
    <t>Наименование структурного элемента / значения результата</t>
  </si>
  <si>
    <t>Источник финансирования (расшифровать)</t>
  </si>
  <si>
    <t>Результат 1 (единица измерения значения результата)</t>
  </si>
  <si>
    <t>Результат 2 (единица измерения значения результата)</t>
  </si>
  <si>
    <t>1.1.</t>
  </si>
  <si>
    <t>1.2.</t>
  </si>
  <si>
    <t>х</t>
  </si>
  <si>
    <t>2.1.</t>
  </si>
  <si>
    <t>2.2.</t>
  </si>
  <si>
    <t>3.1.</t>
  </si>
  <si>
    <t>3.2.</t>
  </si>
  <si>
    <t>3.3.</t>
  </si>
  <si>
    <t>ИТОГО: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</si>
  <si>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</si>
  <si>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</si>
  <si>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</si>
  <si>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</si>
  <si>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</si>
  <si>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</si>
  <si>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</si>
  <si>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</si>
  <si>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</si>
  <si>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</si>
  <si>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</si>
  <si>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</si>
  <si>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</si>
  <si>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</si>
  <si>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</si>
  <si>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8.2.</t>
  </si>
  <si>
    <t>8.3.</t>
  </si>
  <si>
    <t>«Развитие образования в муниципальном образовании «город Десногорск» Смоленской области»</t>
  </si>
  <si>
    <t>Региональный проект "Современная школа"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</si>
  <si>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</si>
  <si>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</si>
  <si>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1.3.</t>
  </si>
  <si>
    <t>1.4.</t>
  </si>
  <si>
    <t>1.5.</t>
  </si>
  <si>
    <t>1.6.</t>
  </si>
  <si>
    <t>1.7.</t>
  </si>
  <si>
    <t>Численность детей, охваченных дополнительными общеразвивающими программами на обновленной материальнотехнической базе центров «Точка роста» (чел.)</t>
  </si>
  <si>
    <t>Количество созданных центров цифрового и гуманитарного, естественно-научного и технологического профилей (ед.)</t>
  </si>
  <si>
    <t>Количество проведенных на площадке центров «Точка роста» социокультурных мероприятий (ед.)</t>
  </si>
  <si>
    <t>Повышение квалификации сотрудников центров «Точка роста» (чел.)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</si>
  <si>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</si>
  <si>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Областной бюджет</t>
  </si>
  <si>
    <t>Т.В. Токарева</t>
  </si>
  <si>
    <t>Комплекс процессных мероприятий 1. "Развитие эффективных форм работы с семьями"</t>
  </si>
  <si>
    <t>3.4.</t>
  </si>
  <si>
    <t>3.5.</t>
  </si>
  <si>
    <t>Численность детей-сирот, переданных на воспитание в приемную семью (чел.)</t>
  </si>
  <si>
    <t>Количество приемных родителей, получающих вознаграждение (чел.)</t>
  </si>
  <si>
    <t>Количество опекунов, подучающих выплату на содержание детей-сирот (чел.)</t>
  </si>
  <si>
    <t>Мероприятие 1 Выплаты денежных средств на содержание ребенка, переданного на воспитание в приемную семью</t>
  </si>
  <si>
    <t>3.6.</t>
  </si>
  <si>
    <t>3.7.</t>
  </si>
  <si>
    <t>Мероприятие 2 Выплаты вознаграждения, причитающегося приемным родителям</t>
  </si>
  <si>
    <t>Мероприятие 3 Выплаты ежемесячных денежных средств на содержание ребенка, находящегося под опекой (попечительством)</t>
  </si>
  <si>
    <t>3.8.</t>
  </si>
  <si>
    <t>Комплекс процессных мероприятий 2. "Организация и осуществление деятельности по опеке и попечительству"</t>
  </si>
  <si>
    <t>4.3.</t>
  </si>
  <si>
    <t>Число выявленных детей, оставшихся без попечения родителей (чел.)</t>
  </si>
  <si>
    <t>Число недееспособных граждан, в отношении которых установлена опека (чел.)</t>
  </si>
  <si>
    <t>Мероприятие 1 Расходы на организацию и осуществление деятельности по опеке и попечительству</t>
  </si>
  <si>
    <t>О.Б. Хромчен-кова</t>
  </si>
  <si>
    <t>Комплекс процессных мероприятий 3. "Культурно-массовые мероприятия"</t>
  </si>
  <si>
    <t>Доля детей, включенных в систему выявления, развития и адресной поддержки одаренных детей от общей численности обучающихся в общеобразовательных учреждениях (%)</t>
  </si>
  <si>
    <t>Мероприятие 1 Организация и проведение мероприятий культурно-массового характера в области образования</t>
  </si>
  <si>
    <t>Комплекс процессных мероприятий 4. "Развитие дошкольного образования"</t>
  </si>
  <si>
    <t>Численность детей в возрасте от 1 до 7 лет, охваченных программой дошкольного образования (чел.)</t>
  </si>
  <si>
    <t>6.4.</t>
  </si>
  <si>
    <t>6.5.</t>
  </si>
  <si>
    <t>Мероприятие 1 Расходы на обеспечение деятельности муниципальных учреждений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</si>
  <si>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</si>
  <si>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</si>
  <si>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Комплекс процессных мероприятий 6. "Вознаграждение за выполнение функций классного руководителя"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</si>
  <si>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</si>
  <si>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Комплекс процессных мероприятий 5. "Развитие общего образования"</t>
  </si>
  <si>
    <t>7.3.</t>
  </si>
  <si>
    <t>7.4.</t>
  </si>
  <si>
    <t>7.5.</t>
  </si>
  <si>
    <t>7.6.</t>
  </si>
  <si>
    <t>7.7.</t>
  </si>
  <si>
    <t>7.8.</t>
  </si>
  <si>
    <t>7.9.</t>
  </si>
  <si>
    <t>Доля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</si>
  <si>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Количество муниципальных бюджетных общеобразовательных организаций, в которых созданы условия для обучения детей-инвалидов и детей с ограниченными возможностями здоровья (ед.)</t>
  </si>
  <si>
    <t>Численность учащихся по программам общего образования в общеобразовательных учреждениях (чел.)</t>
  </si>
  <si>
    <t>Доля выпускников муниципальных общеобразовательных учреждений,
получивших аттестат о среднем общем образовании, в общей численности выпускников муниципальных общеобразовательных
организаций (%)</t>
  </si>
  <si>
    <t>Доля выпускников муниципальных общеобразовательных учреждений,
получивших аттестат об основном общем образовании, в общей численности выпускников муниципальных общеобразовательных
организаций (%)</t>
  </si>
  <si>
    <t>Доля учащихся учреждений общего образования, обучающихся по новым федеральным государственным образовательным стандартам (%)</t>
  </si>
  <si>
    <t>Численность педагогических работников, выполняющих функции классного руководителя (чел.)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</si>
  <si>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 (%)</t>
  </si>
  <si>
    <t>8.4.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</si>
  <si>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</si>
  <si>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</si>
  <si>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Федеральный бюджет</t>
  </si>
  <si>
    <t>Комплекс процессных мероприятий 8. "Развитие системы дополнительного образования"</t>
  </si>
  <si>
    <t>9.</t>
  </si>
  <si>
    <t>9.1.</t>
  </si>
  <si>
    <t>9.2.</t>
  </si>
  <si>
    <t>Доля детей в возрасте от 5 до 18 лет, охваченных программами дополнительного образования, от общего числа детей в возрасте от 5 до 18 лет (%)</t>
  </si>
  <si>
    <t>9.3.</t>
  </si>
  <si>
    <t>Е.Ю. Должен-ко</t>
  </si>
  <si>
    <t>О.С. Иванова, Л.А. Надырбе-кова</t>
  </si>
  <si>
    <t>10.</t>
  </si>
  <si>
    <t>10.1.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</si>
  <si>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</si>
  <si>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Количество обучающихся, охваченных системой персонифицированного финансирования (чел.)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</si>
  <si>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</si>
  <si>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11.</t>
  </si>
  <si>
    <t>11.1.</t>
  </si>
  <si>
    <t>11.2.</t>
  </si>
  <si>
    <t>Комплекс процессных мероприятий 10. "Организация отдыха и оздоровления детей и подростков"</t>
  </si>
  <si>
    <t>Доля детей, прошедших отдых и оздоровление в лагерях с дневным пре-быванием, организованных на базе муниципальных общеобразова-тельных организаций и учреждения дополнительного образования (%)</t>
  </si>
  <si>
    <t>Мероприятие 1 Расходы на организацию отдыха детей в каникулярное время в лагерях дневного пребывания, организованных на базе муници-пальных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</si>
  <si>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12.</t>
  </si>
  <si>
    <t>12.1.</t>
  </si>
  <si>
    <t>12.2.</t>
  </si>
  <si>
    <t>Комплекс процессных мероприятий 11. "Обеспечение деятельности органов местного самоуправления"</t>
  </si>
  <si>
    <t>Показатели реализации комплекса процессных мероприятий «Обеспечение деятельности органов местного самоуправления» не предусмотрены</t>
  </si>
  <si>
    <t>Мероприятие 1 Расходы на обеспечение функций органов местного самоуправления</t>
  </si>
  <si>
    <t>Доля родителей (законных представителей), получающих компенса-цию платы, взимаемой с родителей (законных представителей), за присмотр и уход за детьми в образовательных организациях, реали-зующих образовательные программы дошкольного образования (%)</t>
  </si>
  <si>
    <t>Мероприятие 4 Компенсация платы, взимаемой с родителей (законных представителей), за присмотр и уход за детьми в образовательных орга-низациях (за исключением государственных образовательных организа-ций), реализующих образовательную программу дошкольного образования</t>
  </si>
  <si>
    <t>Доля дошкольников, обучающихся по образовательным программам дошкольного образования, соответствующим требованиям федерально-го государственного образовательного стандарта дошкольного образо-вания, в общей численности дошкольников, обучающихся по образова-тельным программам дошкольного образования (%)</t>
  </si>
  <si>
    <t>СВЕДЕНИЯ</t>
  </si>
  <si>
    <t xml:space="preserve">о выполнении плана-графика реализации муниципальной программы </t>
  </si>
  <si>
    <t>Исполнитель (фамилия, имя, отчество)</t>
  </si>
  <si>
    <t>Объем финансирования муниципальной программы
  (тыс. рублей)</t>
  </si>
  <si>
    <t>Значение результата / показателя реализации</t>
  </si>
  <si>
    <t>Примечание (указываются причины не освоения средств, не достижения показателей)</t>
  </si>
  <si>
    <t>процент освоения</t>
  </si>
  <si>
    <t>#214</t>
  </si>
  <si>
    <t>#215</t>
  </si>
  <si>
    <t>#205</t>
  </si>
  <si>
    <t>#210</t>
  </si>
  <si>
    <t>Мероприятие 1.2. Создание и обеспечение функционирования центров образования естественно- научной и технологической направленности в общеобразовательных организациях, расположенных в сельской местности и малых городах.</t>
  </si>
  <si>
    <t>Мероприятие 1.3. Обеспечение условий для функционирования центров "Точка роста"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</si>
  <si>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</si>
  <si>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</si>
  <si>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12 месяцев</t>
  </si>
  <si>
    <t>фактически освоено за 12 месяцев</t>
  </si>
  <si>
    <t>плановое               на 12 месяцев</t>
  </si>
  <si>
    <t>фактическое за                         12 месяцев</t>
  </si>
  <si>
    <t>7.10.</t>
  </si>
  <si>
    <t>Мероприятие 4 Расходы в части оплаты коммунальных услуг</t>
  </si>
  <si>
    <t>Численность учащихся 5-11 классов общеобразовательных организаций, охваченных бесплатным горячим питанием</t>
  </si>
  <si>
    <t xml:space="preserve">Доля обучающихся, получающих начальное общее образование в муниципальных образовательных учреждениях, обеспеченных бесплатным питанием </t>
  </si>
  <si>
    <t>10.3.</t>
  </si>
  <si>
    <t>13.</t>
  </si>
  <si>
    <t>13.1.</t>
  </si>
  <si>
    <t>13.2.</t>
  </si>
  <si>
    <t>1.8.</t>
  </si>
  <si>
    <t>1.9.</t>
  </si>
  <si>
    <t>6.6.</t>
  </si>
  <si>
    <t xml:space="preserve"> Уменьшение количества воспитанников связано с сокращением  рождаемости и увеличением миграции населения города Десногорска в  г. Москва, г. Смоленск и соседние области.</t>
  </si>
  <si>
    <t>Уменьшение количества обучающихся связано с сокращением  рождаемости и увеличением миграции населения города Десногорска в  г. Москва, г. Смоленск и соседние области.</t>
  </si>
  <si>
    <t>Уменьшение доли выпускников, получивших аттестат о среднем общем образовании связано с тем, что двое выпускников не прошли государственную итоговую аттестацию</t>
  </si>
  <si>
    <t>Уменьшение численности педагогических работников, выполняющих функции классного руководителя произошло из-за уменьшения контингента обучающихся</t>
  </si>
  <si>
    <t>В связи с открытием на базе МБОУ "Средняя школа №2" г. Десногорска образовательного центра "Точка роста"</t>
  </si>
  <si>
    <t>В связи неиспользованием сертификатов за счет грантов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</si>
</sst>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1" fillId="0" borderId="0" xfId="1" applyFont="1" applyFill="1" applyAlignment="1">
      <alignment vertical="center"/>
    </xf>
    <xf numFmtId="9" fontId="2" fillId="0" borderId="0" xfId="1" applyFont="1" applyFill="1"/>
    <xf numFmtId="9" fontId="1" fillId="0" borderId="0" xfId="1" applyFont="1" applyFill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view="pageBreakPreview" zoomScaleNormal="60" zoomScaleSheetLayoutView="100" workbookViewId="0">
      <pane ySplit="8" topLeftCell="A36" activePane="bottomLeft" state="frozen"/>
      <selection pane="bottomLeft" activeCell="B37" sqref="B37"/>
    </sheetView>
  </sheetViews>
  <sheetFormatPr defaultColWidth="9.109375" defaultRowHeight="15.6" x14ac:dyDescent="0.3"/>
  <cols>
    <col min="1" max="1" width="7.44140625" style="2" customWidth="1"/>
    <col min="2" max="2" width="69.33203125" style="2" customWidth="1"/>
    <col min="3" max="3" width="15.88671875" style="2" customWidth="1"/>
    <col min="4" max="4" width="16.6640625" style="2" customWidth="1"/>
    <col min="5" max="6" width="12.109375" style="2" customWidth="1"/>
    <col min="7" max="7" width="12.109375" style="20" customWidth="1"/>
    <col min="8" max="8" width="10.6640625" style="2" customWidth="1"/>
    <col min="9" max="9" width="11.109375" style="2" customWidth="1"/>
    <col min="10" max="10" width="34.88671875" style="2" customWidth="1"/>
    <col min="11" max="12" width="14.44140625" style="2" customWidth="1"/>
    <col min="13" max="13" width="12.109375" style="2" bestFit="1" customWidth="1"/>
    <col min="14" max="14" width="10.6640625" style="2" bestFit="1" customWidth="1"/>
    <col min="15" max="16384" width="9.109375" style="2"/>
  </cols>
  <sheetData>
    <row r="1" spans="1:11" customFormat="1" x14ac:dyDescent="0.3">
      <c r="A1" s="44" t="s">
        <v>132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customFormat="1" x14ac:dyDescent="0.3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3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16"/>
    </row>
    <row r="4" spans="1:11" x14ac:dyDescent="0.3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3"/>
    </row>
    <row r="5" spans="1:11" x14ac:dyDescent="0.3">
      <c r="A5" s="45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3"/>
    </row>
    <row r="7" spans="1:11" ht="48.6" customHeight="1" x14ac:dyDescent="0.3">
      <c r="A7" s="42" t="s">
        <v>0</v>
      </c>
      <c r="B7" s="42" t="s">
        <v>8</v>
      </c>
      <c r="C7" s="40" t="s">
        <v>134</v>
      </c>
      <c r="D7" s="42" t="s">
        <v>9</v>
      </c>
      <c r="E7" s="42" t="s">
        <v>135</v>
      </c>
      <c r="F7" s="42"/>
      <c r="G7" s="42"/>
      <c r="H7" s="42" t="s">
        <v>136</v>
      </c>
      <c r="I7" s="42"/>
      <c r="J7" s="42" t="s">
        <v>137</v>
      </c>
    </row>
    <row r="8" spans="1:11" ht="62.4" x14ac:dyDescent="0.3">
      <c r="A8" s="42"/>
      <c r="B8" s="42"/>
      <c r="C8" s="41"/>
      <c r="D8" s="42"/>
      <c r="E8" s="13" t="s">
        <v>147</v>
      </c>
      <c r="F8" s="13" t="s">
        <v>148</v>
      </c>
      <c r="G8" s="17" t="s">
        <v>138</v>
      </c>
      <c r="H8" s="13" t="s">
        <v>149</v>
      </c>
      <c r="I8" s="13" t="s">
        <v>150</v>
      </c>
      <c r="J8" s="42"/>
    </row>
    <row r="9" spans="1:11" x14ac:dyDescent="0.3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1" ht="16.2" x14ac:dyDescent="0.3">
      <c r="A10" s="13" t="s">
        <v>3</v>
      </c>
      <c r="B10" s="10" t="s">
        <v>39</v>
      </c>
      <c r="C10" s="1"/>
      <c r="D10" s="9" t="s">
        <v>14</v>
      </c>
      <c r="E10" s="9" t="s">
        <v>14</v>
      </c>
      <c r="F10" s="9" t="s">
        <v>14</v>
      </c>
      <c r="G10" s="17" t="s">
        <v>14</v>
      </c>
      <c r="H10" s="9" t="s">
        <v>14</v>
      </c>
      <c r="I10" s="9" t="s">
        <v>14</v>
      </c>
      <c r="J10" s="9" t="s">
        <v>14</v>
      </c>
    </row>
    <row r="11" spans="1:11" ht="48" customHeight="1" x14ac:dyDescent="0.3">
      <c r="A11" s="13" t="s">
        <v>12</v>
      </c>
      <c r="B11" s="10" t="s">
        <v>40</v>
      </c>
      <c r="C11" s="1"/>
      <c r="D11" s="9" t="s">
        <v>14</v>
      </c>
      <c r="E11" s="9" t="s">
        <v>14</v>
      </c>
      <c r="F11" s="9" t="s">
        <v>14</v>
      </c>
      <c r="G11" s="17" t="s">
        <v>14</v>
      </c>
      <c r="H11" s="9" t="s">
        <v>14</v>
      </c>
      <c r="I11" s="9" t="s">
        <v>14</v>
      </c>
      <c r="J11" s="9" t="s">
        <v>14</v>
      </c>
    </row>
    <row r="12" spans="1:11" ht="31.2" x14ac:dyDescent="0.3">
      <c r="A12" s="13" t="s">
        <v>13</v>
      </c>
      <c r="B12" s="10" t="s">
        <v>41</v>
      </c>
      <c r="C12" s="1"/>
      <c r="D12" s="9" t="s">
        <v>14</v>
      </c>
      <c r="E12" s="9" t="s">
        <v>14</v>
      </c>
      <c r="F12" s="9" t="s">
        <v>14</v>
      </c>
      <c r="G12" s="17" t="s">
        <v>14</v>
      </c>
      <c r="H12" s="9" t="s">
        <v>14</v>
      </c>
      <c r="I12" s="9" t="s">
        <v>14</v>
      </c>
      <c r="J12" s="9" t="s">
        <v>14</v>
      </c>
    </row>
    <row r="13" spans="1:11" ht="31.2" x14ac:dyDescent="0.3">
      <c r="A13" s="13" t="s">
        <v>42</v>
      </c>
      <c r="B13" s="10" t="s">
        <v>48</v>
      </c>
      <c r="C13" s="40" t="s">
        <v>53</v>
      </c>
      <c r="D13" s="9" t="s">
        <v>14</v>
      </c>
      <c r="E13" s="9" t="s">
        <v>14</v>
      </c>
      <c r="F13" s="9" t="s">
        <v>14</v>
      </c>
      <c r="G13" s="17" t="s">
        <v>14</v>
      </c>
      <c r="H13" s="15">
        <v>4</v>
      </c>
      <c r="I13" s="15"/>
      <c r="J13" s="9" t="s">
        <v>14</v>
      </c>
    </row>
    <row r="14" spans="1:11" ht="49.2" customHeight="1" x14ac:dyDescent="0.3">
      <c r="A14" s="13" t="s">
        <v>43</v>
      </c>
      <c r="B14" s="10" t="s">
        <v>47</v>
      </c>
      <c r="C14" s="43"/>
      <c r="D14" s="9" t="s">
        <v>14</v>
      </c>
      <c r="E14" s="9" t="s">
        <v>14</v>
      </c>
      <c r="F14" s="9" t="s">
        <v>14</v>
      </c>
      <c r="G14" s="17" t="s">
        <v>14</v>
      </c>
      <c r="H14" s="15">
        <v>643</v>
      </c>
      <c r="I14" s="29">
        <v>643</v>
      </c>
      <c r="J14" s="9" t="s">
        <v>14</v>
      </c>
    </row>
    <row r="15" spans="1:11" ht="31.2" x14ac:dyDescent="0.3">
      <c r="A15" s="13" t="s">
        <v>44</v>
      </c>
      <c r="B15" s="10" t="s">
        <v>49</v>
      </c>
      <c r="C15" s="43"/>
      <c r="D15" s="9" t="s">
        <v>14</v>
      </c>
      <c r="E15" s="9" t="s">
        <v>14</v>
      </c>
      <c r="F15" s="9" t="s">
        <v>14</v>
      </c>
      <c r="G15" s="17" t="s">
        <v>14</v>
      </c>
      <c r="H15" s="15">
        <v>12</v>
      </c>
      <c r="I15" s="29">
        <v>12</v>
      </c>
      <c r="J15" s="9" t="s">
        <v>14</v>
      </c>
    </row>
    <row r="16" spans="1:11" ht="15.6" customHeight="1" x14ac:dyDescent="0.3">
      <c r="A16" s="13" t="s">
        <v>45</v>
      </c>
      <c r="B16" s="10" t="s">
        <v>50</v>
      </c>
      <c r="C16" s="43"/>
      <c r="D16" s="9" t="s">
        <v>14</v>
      </c>
      <c r="E16" s="9" t="s">
        <v>14</v>
      </c>
      <c r="F16" s="9" t="s">
        <v>14</v>
      </c>
      <c r="G16" s="17" t="s">
        <v>14</v>
      </c>
      <c r="H16" s="15">
        <v>10</v>
      </c>
      <c r="I16" s="29">
        <v>10</v>
      </c>
      <c r="J16" s="9" t="s">
        <v>14</v>
      </c>
    </row>
    <row r="17" spans="1:11" ht="30" customHeight="1" x14ac:dyDescent="0.3">
      <c r="A17" s="42" t="s">
        <v>46</v>
      </c>
      <c r="B17" s="35" t="s">
        <v>51</v>
      </c>
      <c r="C17" s="43"/>
      <c r="D17" s="40" t="s">
        <v>52</v>
      </c>
      <c r="E17" s="33">
        <v>2559.5</v>
      </c>
      <c r="F17" s="33">
        <v>2558.4</v>
      </c>
      <c r="G17" s="38">
        <f>F17/E17</f>
        <v>0.99960000000000004</v>
      </c>
      <c r="H17" s="33" t="s">
        <v>14</v>
      </c>
      <c r="I17" s="33" t="s">
        <v>14</v>
      </c>
      <c r="J17" s="33" t="s">
        <v>14</v>
      </c>
    </row>
    <row r="18" spans="1:11" ht="24" customHeight="1" x14ac:dyDescent="0.3">
      <c r="A18" s="42"/>
      <c r="B18" s="37"/>
      <c r="C18" s="43"/>
      <c r="D18" s="41"/>
      <c r="E18" s="34"/>
      <c r="F18" s="34"/>
      <c r="G18" s="39"/>
      <c r="H18" s="34"/>
      <c r="I18" s="34"/>
      <c r="J18" s="34"/>
    </row>
    <row r="19" spans="1:11" ht="31.2" customHeight="1" x14ac:dyDescent="0.3">
      <c r="A19" s="42" t="s">
        <v>159</v>
      </c>
      <c r="B19" s="35" t="s">
        <v>143</v>
      </c>
      <c r="C19" s="43"/>
      <c r="D19" s="13" t="s">
        <v>103</v>
      </c>
      <c r="E19" s="9">
        <v>1558.4</v>
      </c>
      <c r="F19" s="9">
        <v>1558.4</v>
      </c>
      <c r="G19" s="24">
        <v>0.89</v>
      </c>
      <c r="H19" s="9"/>
      <c r="I19" s="9"/>
      <c r="J19" s="9" t="s">
        <v>14</v>
      </c>
    </row>
    <row r="20" spans="1:11" ht="30.6" customHeight="1" x14ac:dyDescent="0.3">
      <c r="A20" s="42"/>
      <c r="B20" s="36"/>
      <c r="C20" s="43"/>
      <c r="D20" s="13" t="s">
        <v>52</v>
      </c>
      <c r="E20" s="9">
        <v>48.2</v>
      </c>
      <c r="F20" s="9">
        <v>48.2</v>
      </c>
      <c r="G20" s="24">
        <v>0.89</v>
      </c>
      <c r="H20" s="9"/>
      <c r="I20" s="9"/>
      <c r="J20" s="9" t="s">
        <v>14</v>
      </c>
    </row>
    <row r="21" spans="1:11" ht="30" customHeight="1" x14ac:dyDescent="0.3">
      <c r="A21" s="42"/>
      <c r="B21" s="37"/>
      <c r="C21" s="43"/>
      <c r="D21" s="13" t="s">
        <v>1</v>
      </c>
      <c r="E21" s="9">
        <v>1.8</v>
      </c>
      <c r="F21" s="9">
        <v>1.6</v>
      </c>
      <c r="G21" s="24">
        <v>0.89</v>
      </c>
      <c r="H21" s="9"/>
      <c r="I21" s="9"/>
      <c r="J21" s="9" t="s">
        <v>14</v>
      </c>
    </row>
    <row r="22" spans="1:11" ht="28.2" customHeight="1" x14ac:dyDescent="0.3">
      <c r="A22" s="40" t="s">
        <v>160</v>
      </c>
      <c r="B22" s="35" t="s">
        <v>144</v>
      </c>
      <c r="C22" s="43"/>
      <c r="D22" s="13" t="s">
        <v>52</v>
      </c>
      <c r="E22" s="9">
        <v>233.3</v>
      </c>
      <c r="F22" s="9">
        <v>233.3</v>
      </c>
      <c r="G22" s="17">
        <v>1</v>
      </c>
      <c r="H22" s="9"/>
      <c r="I22" s="9"/>
      <c r="J22" s="9" t="s">
        <v>14</v>
      </c>
    </row>
    <row r="23" spans="1:11" ht="28.2" customHeight="1" x14ac:dyDescent="0.3">
      <c r="A23" s="41"/>
      <c r="B23" s="37"/>
      <c r="C23" s="41"/>
      <c r="D23" s="13" t="s">
        <v>1</v>
      </c>
      <c r="E23" s="9">
        <v>12.3</v>
      </c>
      <c r="F23" s="9">
        <v>12.3</v>
      </c>
      <c r="G23" s="17">
        <v>1</v>
      </c>
      <c r="H23" s="9"/>
      <c r="I23" s="9"/>
      <c r="J23" s="9" t="s">
        <v>14</v>
      </c>
    </row>
    <row r="24" spans="1:11" ht="16.2" x14ac:dyDescent="0.3">
      <c r="A24" s="13" t="s">
        <v>4</v>
      </c>
      <c r="B24" s="10" t="s">
        <v>6</v>
      </c>
      <c r="C24" s="1"/>
      <c r="D24" s="9" t="s">
        <v>14</v>
      </c>
      <c r="E24" s="9" t="s">
        <v>14</v>
      </c>
      <c r="F24" s="9" t="s">
        <v>14</v>
      </c>
      <c r="G24" s="17" t="s">
        <v>14</v>
      </c>
      <c r="H24" s="9" t="s">
        <v>14</v>
      </c>
      <c r="I24" s="9" t="s">
        <v>14</v>
      </c>
      <c r="J24" s="9" t="s">
        <v>14</v>
      </c>
    </row>
    <row r="25" spans="1:11" ht="16.2" x14ac:dyDescent="0.3">
      <c r="A25" s="13" t="s">
        <v>15</v>
      </c>
      <c r="B25" s="10" t="s">
        <v>10</v>
      </c>
      <c r="C25" s="1"/>
      <c r="D25" s="9" t="s">
        <v>14</v>
      </c>
      <c r="E25" s="9" t="s">
        <v>14</v>
      </c>
      <c r="F25" s="9" t="s">
        <v>14</v>
      </c>
      <c r="G25" s="17" t="s">
        <v>14</v>
      </c>
      <c r="H25" s="9" t="s">
        <v>14</v>
      </c>
      <c r="I25" s="9" t="s">
        <v>14</v>
      </c>
      <c r="J25" s="9" t="s">
        <v>14</v>
      </c>
    </row>
    <row r="26" spans="1:11" ht="16.2" x14ac:dyDescent="0.3">
      <c r="A26" s="13" t="s">
        <v>16</v>
      </c>
      <c r="B26" s="10" t="s">
        <v>11</v>
      </c>
      <c r="C26" s="1"/>
      <c r="D26" s="9" t="s">
        <v>14</v>
      </c>
      <c r="E26" s="9" t="s">
        <v>14</v>
      </c>
      <c r="F26" s="9" t="s">
        <v>14</v>
      </c>
      <c r="G26" s="17" t="s">
        <v>14</v>
      </c>
      <c r="H26" s="9" t="s">
        <v>14</v>
      </c>
      <c r="I26" s="9" t="s">
        <v>14</v>
      </c>
      <c r="J26" s="9" t="s">
        <v>14</v>
      </c>
    </row>
    <row r="27" spans="1:11" ht="31.2" x14ac:dyDescent="0.3">
      <c r="A27" s="13" t="s">
        <v>5</v>
      </c>
      <c r="B27" s="10" t="s">
        <v>54</v>
      </c>
      <c r="C27" s="8"/>
      <c r="D27" s="9" t="s">
        <v>14</v>
      </c>
      <c r="E27" s="9" t="s">
        <v>14</v>
      </c>
      <c r="F27" s="9" t="s">
        <v>14</v>
      </c>
      <c r="G27" s="17" t="s">
        <v>14</v>
      </c>
      <c r="H27" s="9" t="s">
        <v>14</v>
      </c>
      <c r="I27" s="9" t="s">
        <v>14</v>
      </c>
      <c r="J27" s="9" t="s">
        <v>14</v>
      </c>
    </row>
    <row r="28" spans="1:11" ht="31.2" x14ac:dyDescent="0.3">
      <c r="A28" s="13" t="s">
        <v>17</v>
      </c>
      <c r="B28" s="10" t="s">
        <v>57</v>
      </c>
      <c r="C28" s="40" t="s">
        <v>71</v>
      </c>
      <c r="D28" s="9" t="s">
        <v>14</v>
      </c>
      <c r="E28" s="9" t="s">
        <v>14</v>
      </c>
      <c r="F28" s="9" t="s">
        <v>14</v>
      </c>
      <c r="G28" s="17" t="s">
        <v>14</v>
      </c>
      <c r="H28" s="13">
        <v>28</v>
      </c>
      <c r="I28" s="30">
        <v>28</v>
      </c>
      <c r="J28" s="13" t="s">
        <v>14</v>
      </c>
    </row>
    <row r="29" spans="1:11" x14ac:dyDescent="0.3">
      <c r="A29" s="13" t="s">
        <v>18</v>
      </c>
      <c r="B29" s="10" t="s">
        <v>58</v>
      </c>
      <c r="C29" s="43"/>
      <c r="D29" s="9" t="s">
        <v>14</v>
      </c>
      <c r="E29" s="9" t="s">
        <v>14</v>
      </c>
      <c r="F29" s="9" t="s">
        <v>14</v>
      </c>
      <c r="G29" s="17" t="s">
        <v>14</v>
      </c>
      <c r="H29" s="15">
        <v>25</v>
      </c>
      <c r="I29" s="29">
        <v>25</v>
      </c>
      <c r="J29" s="15" t="s">
        <v>14</v>
      </c>
    </row>
    <row r="30" spans="1:11" ht="31.2" x14ac:dyDescent="0.3">
      <c r="A30" s="13" t="s">
        <v>19</v>
      </c>
      <c r="B30" s="10" t="s">
        <v>59</v>
      </c>
      <c r="C30" s="43"/>
      <c r="D30" s="9" t="s">
        <v>14</v>
      </c>
      <c r="E30" s="9" t="s">
        <v>14</v>
      </c>
      <c r="F30" s="9" t="s">
        <v>14</v>
      </c>
      <c r="G30" s="17" t="s">
        <v>14</v>
      </c>
      <c r="H30" s="15">
        <v>30</v>
      </c>
      <c r="I30" s="29">
        <v>30</v>
      </c>
      <c r="J30" s="15" t="s">
        <v>14</v>
      </c>
    </row>
    <row r="31" spans="1:11" ht="66.599999999999994" customHeight="1" x14ac:dyDescent="0.3">
      <c r="A31" s="13" t="s">
        <v>55</v>
      </c>
      <c r="B31" s="10" t="s">
        <v>129</v>
      </c>
      <c r="C31" s="43"/>
      <c r="D31" s="9" t="s">
        <v>14</v>
      </c>
      <c r="E31" s="9" t="s">
        <v>14</v>
      </c>
      <c r="F31" s="9" t="s">
        <v>14</v>
      </c>
      <c r="G31" s="17" t="s">
        <v>14</v>
      </c>
      <c r="H31" s="15">
        <v>13</v>
      </c>
      <c r="I31" s="29">
        <v>13</v>
      </c>
      <c r="J31" s="15" t="s">
        <v>14</v>
      </c>
    </row>
    <row r="32" spans="1:11" ht="31.2" x14ac:dyDescent="0.35">
      <c r="A32" s="13" t="s">
        <v>56</v>
      </c>
      <c r="B32" s="10" t="s">
        <v>60</v>
      </c>
      <c r="C32" s="43"/>
      <c r="D32" s="40" t="s">
        <v>52</v>
      </c>
      <c r="E32" s="9">
        <v>3260</v>
      </c>
      <c r="F32" s="9">
        <v>3214.5</v>
      </c>
      <c r="G32" s="25">
        <f>F32/E32</f>
        <v>0.98599999999999999</v>
      </c>
      <c r="H32" s="9" t="s">
        <v>14</v>
      </c>
      <c r="I32" s="9" t="s">
        <v>14</v>
      </c>
      <c r="J32" s="9" t="s">
        <v>14</v>
      </c>
      <c r="K32" s="21" t="s">
        <v>139</v>
      </c>
    </row>
    <row r="33" spans="1:11" ht="31.2" x14ac:dyDescent="0.35">
      <c r="A33" s="13" t="s">
        <v>61</v>
      </c>
      <c r="B33" s="10" t="s">
        <v>63</v>
      </c>
      <c r="C33" s="43"/>
      <c r="D33" s="43"/>
      <c r="E33" s="9">
        <v>1048.5</v>
      </c>
      <c r="F33" s="9">
        <v>1034.9000000000001</v>
      </c>
      <c r="G33" s="25">
        <f t="shared" ref="G33:G34" si="0">F33/E33</f>
        <v>0.98699999999999999</v>
      </c>
      <c r="H33" s="9" t="s">
        <v>14</v>
      </c>
      <c r="I33" s="9" t="s">
        <v>14</v>
      </c>
      <c r="J33" s="9" t="s">
        <v>14</v>
      </c>
      <c r="K33" s="21" t="s">
        <v>140</v>
      </c>
    </row>
    <row r="34" spans="1:11" ht="35.4" customHeight="1" x14ac:dyDescent="0.35">
      <c r="A34" s="13" t="s">
        <v>62</v>
      </c>
      <c r="B34" s="10" t="s">
        <v>64</v>
      </c>
      <c r="C34" s="43"/>
      <c r="D34" s="43"/>
      <c r="E34" s="9">
        <v>3867.8</v>
      </c>
      <c r="F34" s="9">
        <v>3834.5</v>
      </c>
      <c r="G34" s="25">
        <f t="shared" si="0"/>
        <v>0.99099999999999999</v>
      </c>
      <c r="H34" s="9" t="s">
        <v>14</v>
      </c>
      <c r="I34" s="9" t="s">
        <v>14</v>
      </c>
      <c r="J34" s="9" t="s">
        <v>14</v>
      </c>
      <c r="K34" s="21" t="s">
        <v>141</v>
      </c>
    </row>
    <row r="35" spans="1:11" ht="78" x14ac:dyDescent="0.35">
      <c r="A35" s="13" t="s">
        <v>65</v>
      </c>
      <c r="B35" s="10" t="s">
        <v>130</v>
      </c>
      <c r="C35" s="41"/>
      <c r="D35" s="41"/>
      <c r="E35" s="9">
        <v>722.2</v>
      </c>
      <c r="F35" s="9">
        <v>592</v>
      </c>
      <c r="G35" s="25">
        <f>F35/E35</f>
        <v>0.82</v>
      </c>
      <c r="H35" s="9" t="s">
        <v>14</v>
      </c>
      <c r="I35" s="9" t="s">
        <v>14</v>
      </c>
      <c r="J35" s="9" t="s">
        <v>14</v>
      </c>
      <c r="K35" s="21" t="s">
        <v>142</v>
      </c>
    </row>
    <row r="36" spans="1:11" ht="31.2" x14ac:dyDescent="0.3">
      <c r="A36" s="13" t="s">
        <v>21</v>
      </c>
      <c r="B36" s="10" t="s">
        <v>66</v>
      </c>
      <c r="C36" s="8"/>
      <c r="D36" s="9" t="s">
        <v>14</v>
      </c>
      <c r="E36" s="9" t="s">
        <v>14</v>
      </c>
      <c r="F36" s="9" t="s">
        <v>14</v>
      </c>
      <c r="G36" s="17" t="s">
        <v>14</v>
      </c>
      <c r="H36" s="9" t="s">
        <v>14</v>
      </c>
      <c r="I36" s="9" t="s">
        <v>14</v>
      </c>
      <c r="J36" s="9" t="s">
        <v>14</v>
      </c>
    </row>
    <row r="37" spans="1:11" ht="66" customHeight="1" x14ac:dyDescent="0.3">
      <c r="A37" s="13" t="s">
        <v>22</v>
      </c>
      <c r="B37" s="10" t="s">
        <v>68</v>
      </c>
      <c r="C37" s="40" t="s">
        <v>71</v>
      </c>
      <c r="D37" s="9" t="s">
        <v>14</v>
      </c>
      <c r="E37" s="9" t="s">
        <v>14</v>
      </c>
      <c r="F37" s="9" t="s">
        <v>14</v>
      </c>
      <c r="G37" s="17" t="s">
        <v>14</v>
      </c>
      <c r="H37" s="13">
        <v>6</v>
      </c>
      <c r="I37" s="30">
        <v>6</v>
      </c>
      <c r="J37" s="9" t="s">
        <v>14</v>
      </c>
    </row>
    <row r="38" spans="1:11" ht="78.599999999999994" customHeight="1" x14ac:dyDescent="0.3">
      <c r="A38" s="13" t="s">
        <v>23</v>
      </c>
      <c r="B38" s="10" t="s">
        <v>69</v>
      </c>
      <c r="C38" s="43"/>
      <c r="D38" s="9" t="s">
        <v>14</v>
      </c>
      <c r="E38" s="9" t="s">
        <v>14</v>
      </c>
      <c r="F38" s="9" t="s">
        <v>14</v>
      </c>
      <c r="G38" s="17" t="s">
        <v>14</v>
      </c>
      <c r="H38" s="13">
        <v>46</v>
      </c>
      <c r="I38" s="30">
        <v>46</v>
      </c>
      <c r="J38" s="9" t="s">
        <v>14</v>
      </c>
    </row>
    <row r="39" spans="1:11" ht="35.4" customHeight="1" x14ac:dyDescent="0.3">
      <c r="A39" s="13" t="s">
        <v>67</v>
      </c>
      <c r="B39" s="10" t="s">
        <v>70</v>
      </c>
      <c r="C39" s="41"/>
      <c r="D39" s="13" t="s">
        <v>52</v>
      </c>
      <c r="E39" s="9">
        <v>1300.7</v>
      </c>
      <c r="F39" s="9">
        <v>1294.7</v>
      </c>
      <c r="G39" s="25">
        <f>F39/E39</f>
        <v>0.995</v>
      </c>
      <c r="H39" s="9" t="s">
        <v>14</v>
      </c>
      <c r="I39" s="9" t="s">
        <v>14</v>
      </c>
      <c r="J39" s="9" t="s">
        <v>14</v>
      </c>
    </row>
    <row r="40" spans="1:11" ht="31.2" x14ac:dyDescent="0.3">
      <c r="A40" s="13" t="s">
        <v>24</v>
      </c>
      <c r="B40" s="10" t="s">
        <v>72</v>
      </c>
      <c r="C40" s="8"/>
      <c r="D40" s="9" t="s">
        <v>14</v>
      </c>
      <c r="E40" s="9" t="s">
        <v>14</v>
      </c>
      <c r="F40" s="9" t="s">
        <v>14</v>
      </c>
      <c r="G40" s="17" t="s">
        <v>14</v>
      </c>
      <c r="H40" s="9" t="s">
        <v>14</v>
      </c>
      <c r="I40" s="9" t="s">
        <v>14</v>
      </c>
      <c r="J40" s="9" t="s">
        <v>14</v>
      </c>
    </row>
    <row r="41" spans="1:11" ht="46.8" x14ac:dyDescent="0.3">
      <c r="A41" s="13" t="s">
        <v>25</v>
      </c>
      <c r="B41" s="10" t="s">
        <v>73</v>
      </c>
      <c r="C41" s="40" t="s">
        <v>53</v>
      </c>
      <c r="D41" s="9" t="s">
        <v>14</v>
      </c>
      <c r="E41" s="9" t="s">
        <v>14</v>
      </c>
      <c r="F41" s="9" t="s">
        <v>14</v>
      </c>
      <c r="G41" s="17" t="s">
        <v>14</v>
      </c>
      <c r="H41" s="13">
        <v>30</v>
      </c>
      <c r="I41" s="30">
        <v>30</v>
      </c>
      <c r="J41" s="13" t="s">
        <v>14</v>
      </c>
    </row>
    <row r="42" spans="1:11" ht="35.4" customHeight="1" x14ac:dyDescent="0.3">
      <c r="A42" s="13" t="s">
        <v>26</v>
      </c>
      <c r="B42" s="10" t="s">
        <v>74</v>
      </c>
      <c r="C42" s="41"/>
      <c r="D42" s="13" t="s">
        <v>1</v>
      </c>
      <c r="E42" s="9">
        <v>59.1</v>
      </c>
      <c r="F42" s="9">
        <v>59.1</v>
      </c>
      <c r="G42" s="17">
        <f>F42/E42</f>
        <v>1</v>
      </c>
      <c r="H42" s="9" t="s">
        <v>14</v>
      </c>
      <c r="I42" s="9" t="s">
        <v>14</v>
      </c>
      <c r="J42" s="9" t="s">
        <v>14</v>
      </c>
    </row>
    <row r="43" spans="1:11" ht="31.2" x14ac:dyDescent="0.3">
      <c r="A43" s="13" t="s">
        <v>27</v>
      </c>
      <c r="B43" s="10" t="s">
        <v>75</v>
      </c>
      <c r="C43" s="8"/>
      <c r="D43" s="9" t="s">
        <v>14</v>
      </c>
      <c r="E43" s="9" t="s">
        <v>14</v>
      </c>
      <c r="F43" s="9" t="s">
        <v>14</v>
      </c>
      <c r="G43" s="17" t="s">
        <v>14</v>
      </c>
      <c r="H43" s="9" t="s">
        <v>14</v>
      </c>
      <c r="I43" s="9" t="s">
        <v>14</v>
      </c>
      <c r="J43" s="9" t="s">
        <v>14</v>
      </c>
    </row>
    <row r="44" spans="1:11" ht="93.6" x14ac:dyDescent="0.3">
      <c r="A44" s="13" t="s">
        <v>28</v>
      </c>
      <c r="B44" s="10" t="s">
        <v>76</v>
      </c>
      <c r="C44" s="40" t="s">
        <v>53</v>
      </c>
      <c r="D44" s="9" t="s">
        <v>14</v>
      </c>
      <c r="E44" s="9" t="s">
        <v>14</v>
      </c>
      <c r="F44" s="9" t="s">
        <v>14</v>
      </c>
      <c r="G44" s="17" t="s">
        <v>14</v>
      </c>
      <c r="H44" s="13">
        <v>1300</v>
      </c>
      <c r="I44" s="30">
        <v>1189</v>
      </c>
      <c r="J44" s="13" t="s">
        <v>162</v>
      </c>
    </row>
    <row r="45" spans="1:11" ht="78.599999999999994" customHeight="1" x14ac:dyDescent="0.3">
      <c r="A45" s="13" t="s">
        <v>29</v>
      </c>
      <c r="B45" s="10" t="s">
        <v>131</v>
      </c>
      <c r="C45" s="43"/>
      <c r="D45" s="9" t="s">
        <v>14</v>
      </c>
      <c r="E45" s="9" t="s">
        <v>14</v>
      </c>
      <c r="F45" s="9" t="s">
        <v>14</v>
      </c>
      <c r="G45" s="17" t="s">
        <v>14</v>
      </c>
      <c r="H45" s="13">
        <v>100</v>
      </c>
      <c r="I45" s="30">
        <v>100</v>
      </c>
      <c r="J45" s="13" t="s">
        <v>14</v>
      </c>
    </row>
    <row r="46" spans="1:11" ht="35.4" customHeight="1" x14ac:dyDescent="0.3">
      <c r="A46" s="13" t="s">
        <v>30</v>
      </c>
      <c r="B46" s="10" t="s">
        <v>79</v>
      </c>
      <c r="C46" s="43"/>
      <c r="D46" s="13" t="s">
        <v>1</v>
      </c>
      <c r="E46" s="9">
        <v>74420.2</v>
      </c>
      <c r="F46" s="9">
        <v>72618.899999999994</v>
      </c>
      <c r="G46" s="25">
        <f t="shared" ref="G46:G48" si="1">F46/E46</f>
        <v>0.97599999999999998</v>
      </c>
      <c r="H46" s="9" t="s">
        <v>14</v>
      </c>
      <c r="I46" s="9" t="s">
        <v>14</v>
      </c>
      <c r="J46" s="9" t="s">
        <v>14</v>
      </c>
    </row>
    <row r="47" spans="1:11" ht="35.4" customHeight="1" x14ac:dyDescent="0.3">
      <c r="A47" s="13" t="s">
        <v>77</v>
      </c>
      <c r="B47" s="10" t="s">
        <v>80</v>
      </c>
      <c r="C47" s="43"/>
      <c r="D47" s="13" t="s">
        <v>1</v>
      </c>
      <c r="E47" s="9">
        <v>327</v>
      </c>
      <c r="F47" s="9">
        <v>297.7</v>
      </c>
      <c r="G47" s="25">
        <f t="shared" si="1"/>
        <v>0.91</v>
      </c>
      <c r="H47" s="9" t="s">
        <v>14</v>
      </c>
      <c r="I47" s="9" t="s">
        <v>14</v>
      </c>
      <c r="J47" s="9" t="s">
        <v>14</v>
      </c>
    </row>
    <row r="48" spans="1:11" ht="46.8" x14ac:dyDescent="0.3">
      <c r="A48" s="13" t="s">
        <v>78</v>
      </c>
      <c r="B48" s="10" t="s">
        <v>83</v>
      </c>
      <c r="C48" s="43"/>
      <c r="D48" s="13" t="s">
        <v>52</v>
      </c>
      <c r="E48" s="9">
        <v>77600.3</v>
      </c>
      <c r="F48" s="9">
        <v>77466.7</v>
      </c>
      <c r="G48" s="25">
        <f t="shared" si="1"/>
        <v>0.998</v>
      </c>
      <c r="H48" s="9" t="s">
        <v>14</v>
      </c>
      <c r="I48" s="9" t="s">
        <v>14</v>
      </c>
      <c r="J48" s="9" t="s">
        <v>14</v>
      </c>
    </row>
    <row r="49" spans="1:10" ht="31.2" x14ac:dyDescent="0.3">
      <c r="A49" s="40" t="s">
        <v>161</v>
      </c>
      <c r="B49" s="35" t="s">
        <v>152</v>
      </c>
      <c r="C49" s="43"/>
      <c r="D49" s="13" t="s">
        <v>52</v>
      </c>
      <c r="E49" s="9">
        <v>2375</v>
      </c>
      <c r="F49" s="9">
        <v>2375</v>
      </c>
      <c r="G49" s="25">
        <f>F49/E49</f>
        <v>1</v>
      </c>
      <c r="H49" s="9" t="s">
        <v>14</v>
      </c>
      <c r="I49" s="9" t="s">
        <v>14</v>
      </c>
      <c r="J49" s="9" t="s">
        <v>14</v>
      </c>
    </row>
    <row r="50" spans="1:10" ht="31.2" x14ac:dyDescent="0.3">
      <c r="A50" s="41"/>
      <c r="B50" s="37"/>
      <c r="C50" s="41"/>
      <c r="D50" s="13" t="s">
        <v>1</v>
      </c>
      <c r="E50" s="9">
        <v>125</v>
      </c>
      <c r="F50" s="9">
        <v>125</v>
      </c>
      <c r="G50" s="25">
        <f>F50/E50</f>
        <v>1</v>
      </c>
      <c r="H50" s="9" t="s">
        <v>14</v>
      </c>
      <c r="I50" s="9" t="s">
        <v>14</v>
      </c>
      <c r="J50" s="9" t="s">
        <v>14</v>
      </c>
    </row>
    <row r="51" spans="1:10" ht="17.399999999999999" customHeight="1" x14ac:dyDescent="0.3">
      <c r="A51" s="13" t="s">
        <v>31</v>
      </c>
      <c r="B51" s="10" t="s">
        <v>84</v>
      </c>
      <c r="C51" s="8"/>
      <c r="D51" s="9" t="s">
        <v>14</v>
      </c>
      <c r="E51" s="9" t="s">
        <v>14</v>
      </c>
      <c r="F51" s="9" t="s">
        <v>14</v>
      </c>
      <c r="G51" s="17" t="s">
        <v>14</v>
      </c>
      <c r="H51" s="9" t="s">
        <v>14</v>
      </c>
      <c r="I51" s="9" t="s">
        <v>14</v>
      </c>
      <c r="J51" s="9" t="s">
        <v>14</v>
      </c>
    </row>
    <row r="52" spans="1:10" ht="46.8" x14ac:dyDescent="0.3">
      <c r="A52" s="13" t="s">
        <v>32</v>
      </c>
      <c r="B52" s="10" t="s">
        <v>92</v>
      </c>
      <c r="C52" s="40" t="s">
        <v>53</v>
      </c>
      <c r="D52" s="9" t="s">
        <v>14</v>
      </c>
      <c r="E52" s="9" t="s">
        <v>14</v>
      </c>
      <c r="F52" s="9" t="s">
        <v>14</v>
      </c>
      <c r="G52" s="17" t="s">
        <v>14</v>
      </c>
      <c r="H52" s="13">
        <v>100</v>
      </c>
      <c r="I52" s="32">
        <v>100</v>
      </c>
      <c r="J52" s="13" t="s">
        <v>14</v>
      </c>
    </row>
    <row r="53" spans="1:10" ht="46.8" x14ac:dyDescent="0.3">
      <c r="A53" s="13" t="s">
        <v>33</v>
      </c>
      <c r="B53" s="10" t="s">
        <v>93</v>
      </c>
      <c r="C53" s="43"/>
      <c r="D53" s="9" t="s">
        <v>14</v>
      </c>
      <c r="E53" s="9" t="s">
        <v>14</v>
      </c>
      <c r="F53" s="9" t="s">
        <v>14</v>
      </c>
      <c r="G53" s="17" t="s">
        <v>14</v>
      </c>
      <c r="H53" s="13">
        <v>4</v>
      </c>
      <c r="I53" s="32">
        <v>4</v>
      </c>
      <c r="J53" s="13" t="s">
        <v>14</v>
      </c>
    </row>
    <row r="54" spans="1:10" ht="93.6" x14ac:dyDescent="0.3">
      <c r="A54" s="13" t="s">
        <v>85</v>
      </c>
      <c r="B54" s="10" t="s">
        <v>94</v>
      </c>
      <c r="C54" s="43"/>
      <c r="D54" s="9" t="s">
        <v>14</v>
      </c>
      <c r="E54" s="9" t="s">
        <v>14</v>
      </c>
      <c r="F54" s="9" t="s">
        <v>14</v>
      </c>
      <c r="G54" s="17" t="s">
        <v>14</v>
      </c>
      <c r="H54" s="13">
        <v>2960</v>
      </c>
      <c r="I54" s="32">
        <v>2940</v>
      </c>
      <c r="J54" s="31" t="s">
        <v>163</v>
      </c>
    </row>
    <row r="55" spans="1:10" ht="79.8" customHeight="1" x14ac:dyDescent="0.3">
      <c r="A55" s="13" t="s">
        <v>86</v>
      </c>
      <c r="B55" s="10" t="s">
        <v>95</v>
      </c>
      <c r="C55" s="43"/>
      <c r="D55" s="9" t="s">
        <v>14</v>
      </c>
      <c r="E55" s="9" t="s">
        <v>14</v>
      </c>
      <c r="F55" s="9" t="s">
        <v>14</v>
      </c>
      <c r="G55" s="17" t="s">
        <v>14</v>
      </c>
      <c r="H55" s="13">
        <v>100</v>
      </c>
      <c r="I55" s="32">
        <v>98.6</v>
      </c>
      <c r="J55" s="31" t="s">
        <v>164</v>
      </c>
    </row>
    <row r="56" spans="1:10" ht="63.6" customHeight="1" x14ac:dyDescent="0.3">
      <c r="A56" s="13" t="s">
        <v>87</v>
      </c>
      <c r="B56" s="10" t="s">
        <v>96</v>
      </c>
      <c r="C56" s="43"/>
      <c r="D56" s="9" t="s">
        <v>14</v>
      </c>
      <c r="E56" s="9" t="s">
        <v>14</v>
      </c>
      <c r="F56" s="9" t="s">
        <v>14</v>
      </c>
      <c r="G56" s="17" t="s">
        <v>14</v>
      </c>
      <c r="H56" s="13">
        <v>100</v>
      </c>
      <c r="I56" s="30">
        <v>100</v>
      </c>
      <c r="J56" s="13" t="s">
        <v>14</v>
      </c>
    </row>
    <row r="57" spans="1:10" ht="46.8" x14ac:dyDescent="0.3">
      <c r="A57" s="13" t="s">
        <v>88</v>
      </c>
      <c r="B57" s="10" t="s">
        <v>97</v>
      </c>
      <c r="C57" s="43"/>
      <c r="D57" s="9" t="s">
        <v>14</v>
      </c>
      <c r="E57" s="9" t="s">
        <v>14</v>
      </c>
      <c r="F57" s="9" t="s">
        <v>14</v>
      </c>
      <c r="G57" s="17" t="s">
        <v>14</v>
      </c>
      <c r="H57" s="13">
        <v>100</v>
      </c>
      <c r="I57" s="32">
        <v>100</v>
      </c>
      <c r="J57" s="13" t="s">
        <v>14</v>
      </c>
    </row>
    <row r="58" spans="1:10" ht="35.4" customHeight="1" x14ac:dyDescent="0.3">
      <c r="A58" s="13" t="s">
        <v>89</v>
      </c>
      <c r="B58" s="10" t="s">
        <v>79</v>
      </c>
      <c r="C58" s="43"/>
      <c r="D58" s="13" t="s">
        <v>1</v>
      </c>
      <c r="E58" s="9">
        <v>15122.3</v>
      </c>
      <c r="F58" s="9">
        <v>14055</v>
      </c>
      <c r="G58" s="25">
        <f t="shared" ref="G58:G60" si="2">F58/E58</f>
        <v>0.92900000000000005</v>
      </c>
      <c r="H58" s="9" t="s">
        <v>14</v>
      </c>
      <c r="I58" s="9" t="s">
        <v>14</v>
      </c>
      <c r="J58" s="9" t="s">
        <v>14</v>
      </c>
    </row>
    <row r="59" spans="1:10" ht="35.4" customHeight="1" x14ac:dyDescent="0.3">
      <c r="A59" s="13" t="s">
        <v>90</v>
      </c>
      <c r="B59" s="10" t="s">
        <v>80</v>
      </c>
      <c r="C59" s="43"/>
      <c r="D59" s="13" t="s">
        <v>1</v>
      </c>
      <c r="E59" s="9">
        <v>541.20000000000005</v>
      </c>
      <c r="F59" s="9">
        <v>527.4</v>
      </c>
      <c r="G59" s="25">
        <f t="shared" si="2"/>
        <v>0.97499999999999998</v>
      </c>
      <c r="H59" s="9" t="s">
        <v>14</v>
      </c>
      <c r="I59" s="9" t="s">
        <v>14</v>
      </c>
      <c r="J59" s="9" t="s">
        <v>14</v>
      </c>
    </row>
    <row r="60" spans="1:10" ht="46.8" x14ac:dyDescent="0.3">
      <c r="A60" s="13" t="s">
        <v>91</v>
      </c>
      <c r="B60" s="10" t="s">
        <v>81</v>
      </c>
      <c r="C60" s="41"/>
      <c r="D60" s="13" t="s">
        <v>52</v>
      </c>
      <c r="E60" s="9">
        <v>118858.1</v>
      </c>
      <c r="F60" s="9">
        <v>118546.9</v>
      </c>
      <c r="G60" s="25">
        <f t="shared" si="2"/>
        <v>0.997</v>
      </c>
      <c r="H60" s="9" t="s">
        <v>14</v>
      </c>
      <c r="I60" s="9" t="s">
        <v>14</v>
      </c>
      <c r="J60" s="9" t="s">
        <v>14</v>
      </c>
    </row>
    <row r="61" spans="1:10" ht="31.2" x14ac:dyDescent="0.3">
      <c r="A61" s="40" t="s">
        <v>151</v>
      </c>
      <c r="B61" s="35" t="s">
        <v>152</v>
      </c>
      <c r="C61" s="12"/>
      <c r="D61" s="13" t="s">
        <v>52</v>
      </c>
      <c r="E61" s="9">
        <v>1425</v>
      </c>
      <c r="F61" s="9">
        <v>1425</v>
      </c>
      <c r="G61" s="25">
        <f>F61/E61</f>
        <v>1</v>
      </c>
      <c r="H61" s="9" t="s">
        <v>14</v>
      </c>
      <c r="I61" s="9" t="s">
        <v>14</v>
      </c>
      <c r="J61" s="9" t="s">
        <v>14</v>
      </c>
    </row>
    <row r="62" spans="1:10" ht="31.2" x14ac:dyDescent="0.3">
      <c r="A62" s="41"/>
      <c r="B62" s="37"/>
      <c r="C62" s="12"/>
      <c r="D62" s="13" t="s">
        <v>1</v>
      </c>
      <c r="E62" s="9">
        <v>75</v>
      </c>
      <c r="F62" s="9">
        <v>75</v>
      </c>
      <c r="G62" s="25">
        <f>F62/E62</f>
        <v>1</v>
      </c>
      <c r="H62" s="9" t="s">
        <v>14</v>
      </c>
      <c r="I62" s="9" t="s">
        <v>14</v>
      </c>
      <c r="J62" s="9" t="s">
        <v>14</v>
      </c>
    </row>
    <row r="63" spans="1:10" ht="31.2" x14ac:dyDescent="0.3">
      <c r="A63" s="13" t="s">
        <v>34</v>
      </c>
      <c r="B63" s="10" t="s">
        <v>82</v>
      </c>
      <c r="C63" s="8"/>
      <c r="D63" s="9" t="s">
        <v>14</v>
      </c>
      <c r="E63" s="9" t="s">
        <v>14</v>
      </c>
      <c r="F63" s="9" t="s">
        <v>14</v>
      </c>
      <c r="G63" s="17" t="s">
        <v>14</v>
      </c>
      <c r="H63" s="9" t="s">
        <v>14</v>
      </c>
      <c r="I63" s="9" t="s">
        <v>14</v>
      </c>
      <c r="J63" s="9" t="s">
        <v>14</v>
      </c>
    </row>
    <row r="64" spans="1:10" ht="93.6" x14ac:dyDescent="0.3">
      <c r="A64" s="13" t="s">
        <v>35</v>
      </c>
      <c r="B64" s="10" t="s">
        <v>98</v>
      </c>
      <c r="C64" s="40" t="s">
        <v>53</v>
      </c>
      <c r="D64" s="9" t="s">
        <v>14</v>
      </c>
      <c r="E64" s="9" t="s">
        <v>14</v>
      </c>
      <c r="F64" s="9" t="s">
        <v>14</v>
      </c>
      <c r="G64" s="17" t="s">
        <v>14</v>
      </c>
      <c r="H64" s="13">
        <v>127</v>
      </c>
      <c r="I64" s="32">
        <v>126</v>
      </c>
      <c r="J64" s="31" t="s">
        <v>165</v>
      </c>
    </row>
    <row r="65" spans="1:10" ht="46.8" x14ac:dyDescent="0.3">
      <c r="A65" s="13" t="s">
        <v>36</v>
      </c>
      <c r="B65" s="10" t="s">
        <v>99</v>
      </c>
      <c r="C65" s="43"/>
      <c r="D65" s="9" t="s">
        <v>14</v>
      </c>
      <c r="E65" s="9" t="s">
        <v>14</v>
      </c>
      <c r="F65" s="9" t="s">
        <v>14</v>
      </c>
      <c r="G65" s="17" t="s">
        <v>14</v>
      </c>
      <c r="H65" s="13">
        <v>100</v>
      </c>
      <c r="I65" s="32">
        <v>100</v>
      </c>
      <c r="J65" s="13" t="s">
        <v>14</v>
      </c>
    </row>
    <row r="66" spans="1:10" ht="46.8" x14ac:dyDescent="0.3">
      <c r="A66" s="13" t="s">
        <v>37</v>
      </c>
      <c r="B66" s="10" t="s">
        <v>101</v>
      </c>
      <c r="C66" s="43"/>
      <c r="D66" s="13" t="s">
        <v>103</v>
      </c>
      <c r="E66" s="9">
        <v>9655.6</v>
      </c>
      <c r="F66" s="9">
        <v>9655.6</v>
      </c>
      <c r="G66" s="17">
        <f t="shared" ref="G66:G67" si="3">F66/E66</f>
        <v>1</v>
      </c>
      <c r="H66" s="9" t="s">
        <v>14</v>
      </c>
      <c r="I66" s="9" t="s">
        <v>14</v>
      </c>
      <c r="J66" s="9" t="s">
        <v>14</v>
      </c>
    </row>
    <row r="67" spans="1:10" ht="35.4" customHeight="1" x14ac:dyDescent="0.3">
      <c r="A67" s="13" t="s">
        <v>100</v>
      </c>
      <c r="B67" s="10" t="s">
        <v>102</v>
      </c>
      <c r="C67" s="43"/>
      <c r="D67" s="13" t="s">
        <v>52</v>
      </c>
      <c r="E67" s="9">
        <v>1737.2</v>
      </c>
      <c r="F67" s="9">
        <v>1689.5</v>
      </c>
      <c r="G67" s="25">
        <f t="shared" si="3"/>
        <v>0.97299999999999998</v>
      </c>
      <c r="H67" s="9" t="s">
        <v>14</v>
      </c>
      <c r="I67" s="9" t="s">
        <v>14</v>
      </c>
      <c r="J67" s="9" t="s">
        <v>14</v>
      </c>
    </row>
    <row r="68" spans="1:10" ht="46.2" customHeight="1" x14ac:dyDescent="0.3">
      <c r="A68" s="23" t="s">
        <v>105</v>
      </c>
      <c r="B68" s="10" t="s">
        <v>145</v>
      </c>
      <c r="C68" s="43"/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14</v>
      </c>
      <c r="I68" s="13" t="s">
        <v>14</v>
      </c>
      <c r="J68" s="13" t="s">
        <v>14</v>
      </c>
    </row>
    <row r="69" spans="1:10" ht="46.2" customHeight="1" x14ac:dyDescent="0.3">
      <c r="A69" s="26" t="s">
        <v>106</v>
      </c>
      <c r="B69" s="27" t="s">
        <v>153</v>
      </c>
      <c r="C69" s="14"/>
      <c r="D69" s="13" t="s">
        <v>14</v>
      </c>
      <c r="E69" s="13" t="s">
        <v>14</v>
      </c>
      <c r="F69" s="13" t="s">
        <v>14</v>
      </c>
      <c r="G69" s="13" t="s">
        <v>14</v>
      </c>
      <c r="H69" s="13">
        <v>85</v>
      </c>
      <c r="I69" s="32">
        <v>85</v>
      </c>
      <c r="J69" s="13" t="s">
        <v>14</v>
      </c>
    </row>
    <row r="70" spans="1:10" ht="46.2" customHeight="1" x14ac:dyDescent="0.3">
      <c r="A70" s="26" t="s">
        <v>107</v>
      </c>
      <c r="B70" s="27" t="s">
        <v>154</v>
      </c>
      <c r="C70" s="14"/>
      <c r="D70" s="13" t="s">
        <v>14</v>
      </c>
      <c r="E70" s="13" t="s">
        <v>14</v>
      </c>
      <c r="F70" s="13" t="s">
        <v>14</v>
      </c>
      <c r="G70" s="13" t="s">
        <v>14</v>
      </c>
      <c r="H70" s="13">
        <v>100</v>
      </c>
      <c r="I70" s="32">
        <v>100</v>
      </c>
      <c r="J70" s="13" t="s">
        <v>14</v>
      </c>
    </row>
    <row r="71" spans="1:10" ht="29.4" customHeight="1" x14ac:dyDescent="0.3">
      <c r="A71" s="40" t="s">
        <v>109</v>
      </c>
      <c r="B71" s="35" t="s">
        <v>146</v>
      </c>
      <c r="C71" s="14"/>
      <c r="D71" s="9" t="s">
        <v>103</v>
      </c>
      <c r="E71" s="9">
        <v>9681.7999999999993</v>
      </c>
      <c r="F71" s="9">
        <v>9681.7999999999993</v>
      </c>
      <c r="G71" s="17">
        <f>F71/E71</f>
        <v>1</v>
      </c>
      <c r="H71" s="9"/>
      <c r="I71" s="9"/>
      <c r="J71" s="9" t="s">
        <v>14</v>
      </c>
    </row>
    <row r="72" spans="1:10" ht="28.95" customHeight="1" x14ac:dyDescent="0.3">
      <c r="A72" s="43"/>
      <c r="B72" s="36"/>
      <c r="C72" s="14"/>
      <c r="D72" s="9" t="s">
        <v>52</v>
      </c>
      <c r="E72" s="9">
        <v>1983</v>
      </c>
      <c r="F72" s="9">
        <v>1983</v>
      </c>
      <c r="G72" s="17">
        <f>F72/E72</f>
        <v>1</v>
      </c>
      <c r="H72" s="9"/>
      <c r="I72" s="9"/>
      <c r="J72" s="9" t="s">
        <v>14</v>
      </c>
    </row>
    <row r="73" spans="1:10" ht="28.95" customHeight="1" x14ac:dyDescent="0.3">
      <c r="A73" s="41"/>
      <c r="B73" s="37"/>
      <c r="C73" s="14"/>
      <c r="D73" s="9" t="s">
        <v>1</v>
      </c>
      <c r="E73" s="9">
        <v>133.19999999999999</v>
      </c>
      <c r="F73" s="9">
        <v>117.8</v>
      </c>
      <c r="G73" s="25">
        <f>F73/E73</f>
        <v>0.88400000000000001</v>
      </c>
      <c r="H73" s="9"/>
      <c r="I73" s="9"/>
      <c r="J73" s="9" t="s">
        <v>14</v>
      </c>
    </row>
    <row r="74" spans="1:10" ht="35.4" customHeight="1" x14ac:dyDescent="0.3">
      <c r="A74" s="13" t="s">
        <v>112</v>
      </c>
      <c r="B74" s="10" t="s">
        <v>104</v>
      </c>
      <c r="C74" s="14"/>
      <c r="D74" s="9" t="s">
        <v>14</v>
      </c>
      <c r="E74" s="9" t="s">
        <v>14</v>
      </c>
      <c r="F74" s="9" t="s">
        <v>14</v>
      </c>
      <c r="G74" s="17" t="s">
        <v>14</v>
      </c>
      <c r="H74" s="9" t="s">
        <v>14</v>
      </c>
      <c r="I74" s="9" t="s">
        <v>14</v>
      </c>
      <c r="J74" s="9" t="s">
        <v>14</v>
      </c>
    </row>
    <row r="75" spans="1:10" ht="62.4" x14ac:dyDescent="0.3">
      <c r="A75" s="13" t="s">
        <v>113</v>
      </c>
      <c r="B75" s="10" t="s">
        <v>108</v>
      </c>
      <c r="C75" s="10"/>
      <c r="D75" s="9" t="s">
        <v>14</v>
      </c>
      <c r="E75" s="9" t="s">
        <v>14</v>
      </c>
      <c r="F75" s="9" t="s">
        <v>14</v>
      </c>
      <c r="G75" s="17" t="s">
        <v>14</v>
      </c>
      <c r="H75" s="13">
        <v>79.400000000000006</v>
      </c>
      <c r="I75" s="32">
        <v>90.6</v>
      </c>
      <c r="J75" s="13" t="s">
        <v>166</v>
      </c>
    </row>
    <row r="76" spans="1:10" ht="35.4" customHeight="1" x14ac:dyDescent="0.3">
      <c r="A76" s="23">
        <v>44967</v>
      </c>
      <c r="B76" s="35" t="s">
        <v>79</v>
      </c>
      <c r="C76" s="12" t="s">
        <v>110</v>
      </c>
      <c r="D76" s="13" t="s">
        <v>1</v>
      </c>
      <c r="E76" s="9">
        <v>3463.5</v>
      </c>
      <c r="F76" s="9">
        <v>3319.7</v>
      </c>
      <c r="G76" s="25">
        <f t="shared" ref="G76:G77" si="4">F76/E76</f>
        <v>0.95799999999999996</v>
      </c>
      <c r="H76" s="9" t="s">
        <v>14</v>
      </c>
      <c r="I76" s="9" t="s">
        <v>14</v>
      </c>
      <c r="J76" s="9" t="s">
        <v>14</v>
      </c>
    </row>
    <row r="77" spans="1:10" ht="45.6" customHeight="1" x14ac:dyDescent="0.3">
      <c r="A77" s="13" t="s">
        <v>155</v>
      </c>
      <c r="B77" s="37"/>
      <c r="C77" s="13" t="s">
        <v>111</v>
      </c>
      <c r="D77" s="13" t="s">
        <v>1</v>
      </c>
      <c r="E77" s="9">
        <v>23093.3</v>
      </c>
      <c r="F77" s="9">
        <v>22652</v>
      </c>
      <c r="G77" s="25">
        <f t="shared" si="4"/>
        <v>0.98099999999999998</v>
      </c>
      <c r="H77" s="9" t="s">
        <v>14</v>
      </c>
      <c r="I77" s="9" t="s">
        <v>14</v>
      </c>
      <c r="J77" s="9" t="s">
        <v>14</v>
      </c>
    </row>
    <row r="78" spans="1:10" ht="46.8" x14ac:dyDescent="0.3">
      <c r="A78" s="13" t="s">
        <v>117</v>
      </c>
      <c r="B78" s="10" t="s">
        <v>114</v>
      </c>
      <c r="C78" s="14"/>
      <c r="D78" s="9" t="s">
        <v>14</v>
      </c>
      <c r="E78" s="9" t="s">
        <v>14</v>
      </c>
      <c r="F78" s="9" t="s">
        <v>14</v>
      </c>
      <c r="G78" s="17" t="s">
        <v>14</v>
      </c>
      <c r="H78" s="9" t="s">
        <v>14</v>
      </c>
      <c r="I78" s="9" t="s">
        <v>14</v>
      </c>
      <c r="J78" s="9" t="s">
        <v>14</v>
      </c>
    </row>
    <row r="79" spans="1:10" ht="31.2" x14ac:dyDescent="0.3">
      <c r="A79" s="13" t="s">
        <v>118</v>
      </c>
      <c r="B79" s="10" t="s">
        <v>115</v>
      </c>
      <c r="C79" s="40" t="s">
        <v>110</v>
      </c>
      <c r="D79" s="9" t="s">
        <v>14</v>
      </c>
      <c r="E79" s="9" t="s">
        <v>14</v>
      </c>
      <c r="F79" s="9" t="s">
        <v>14</v>
      </c>
      <c r="G79" s="17" t="s">
        <v>14</v>
      </c>
      <c r="H79" s="13">
        <v>562</v>
      </c>
      <c r="I79" s="32">
        <v>550</v>
      </c>
      <c r="J79" s="13" t="s">
        <v>167</v>
      </c>
    </row>
    <row r="80" spans="1:10" ht="46.8" x14ac:dyDescent="0.3">
      <c r="A80" s="13" t="s">
        <v>119</v>
      </c>
      <c r="B80" s="10" t="s">
        <v>116</v>
      </c>
      <c r="C80" s="41"/>
      <c r="D80" s="13" t="s">
        <v>1</v>
      </c>
      <c r="E80" s="9">
        <v>7746.7</v>
      </c>
      <c r="F80" s="9">
        <v>7678</v>
      </c>
      <c r="G80" s="25">
        <f>F80/E80</f>
        <v>0.99099999999999999</v>
      </c>
      <c r="H80" s="9" t="s">
        <v>14</v>
      </c>
      <c r="I80" s="9" t="s">
        <v>14</v>
      </c>
      <c r="J80" s="9" t="s">
        <v>14</v>
      </c>
    </row>
    <row r="81" spans="1:10" ht="35.4" customHeight="1" x14ac:dyDescent="0.3">
      <c r="A81" s="13" t="s">
        <v>123</v>
      </c>
      <c r="B81" s="10" t="s">
        <v>120</v>
      </c>
      <c r="C81" s="13"/>
      <c r="D81" s="9" t="s">
        <v>14</v>
      </c>
      <c r="E81" s="9" t="s">
        <v>14</v>
      </c>
      <c r="F81" s="9" t="s">
        <v>14</v>
      </c>
      <c r="G81" s="17" t="s">
        <v>14</v>
      </c>
      <c r="H81" s="9" t="s">
        <v>14</v>
      </c>
      <c r="I81" s="9" t="s">
        <v>14</v>
      </c>
      <c r="J81" s="9" t="s">
        <v>14</v>
      </c>
    </row>
    <row r="82" spans="1:10" ht="49.95" customHeight="1" x14ac:dyDescent="0.3">
      <c r="A82" s="13" t="s">
        <v>124</v>
      </c>
      <c r="B82" s="10" t="s">
        <v>121</v>
      </c>
      <c r="C82" s="40" t="s">
        <v>53</v>
      </c>
      <c r="D82" s="9" t="s">
        <v>14</v>
      </c>
      <c r="E82" s="9" t="s">
        <v>14</v>
      </c>
      <c r="F82" s="9" t="s">
        <v>14</v>
      </c>
      <c r="G82" s="17" t="s">
        <v>14</v>
      </c>
      <c r="H82" s="13">
        <v>16</v>
      </c>
      <c r="I82" s="32">
        <v>16</v>
      </c>
      <c r="J82" s="13" t="s">
        <v>14</v>
      </c>
    </row>
    <row r="83" spans="1:10" ht="78.599999999999994" customHeight="1" x14ac:dyDescent="0.3">
      <c r="A83" s="13" t="s">
        <v>125</v>
      </c>
      <c r="B83" s="10" t="s">
        <v>122</v>
      </c>
      <c r="C83" s="41"/>
      <c r="D83" s="13" t="s">
        <v>52</v>
      </c>
      <c r="E83" s="9">
        <v>849.6</v>
      </c>
      <c r="F83" s="9">
        <v>849.6</v>
      </c>
      <c r="G83" s="17">
        <f>F83/E83</f>
        <v>1</v>
      </c>
      <c r="H83" s="9" t="s">
        <v>14</v>
      </c>
      <c r="I83" s="9" t="s">
        <v>14</v>
      </c>
      <c r="J83" s="9" t="s">
        <v>14</v>
      </c>
    </row>
    <row r="84" spans="1:10" ht="35.4" customHeight="1" x14ac:dyDescent="0.3">
      <c r="A84" s="13" t="s">
        <v>156</v>
      </c>
      <c r="B84" s="10" t="s">
        <v>126</v>
      </c>
      <c r="C84" s="13"/>
      <c r="D84" s="9" t="s">
        <v>14</v>
      </c>
      <c r="E84" s="9" t="s">
        <v>14</v>
      </c>
      <c r="F84" s="9" t="s">
        <v>14</v>
      </c>
      <c r="G84" s="17" t="s">
        <v>14</v>
      </c>
      <c r="H84" s="9" t="s">
        <v>14</v>
      </c>
      <c r="I84" s="9" t="s">
        <v>14</v>
      </c>
      <c r="J84" s="9" t="s">
        <v>14</v>
      </c>
    </row>
    <row r="85" spans="1:10" ht="46.8" x14ac:dyDescent="0.3">
      <c r="A85" s="13" t="s">
        <v>157</v>
      </c>
      <c r="B85" s="10" t="s">
        <v>127</v>
      </c>
      <c r="C85" s="12"/>
      <c r="D85" s="9" t="s">
        <v>14</v>
      </c>
      <c r="E85" s="9" t="s">
        <v>14</v>
      </c>
      <c r="F85" s="9" t="s">
        <v>14</v>
      </c>
      <c r="G85" s="17" t="s">
        <v>14</v>
      </c>
      <c r="H85" s="9" t="s">
        <v>14</v>
      </c>
      <c r="I85" s="9" t="s">
        <v>14</v>
      </c>
      <c r="J85" s="9" t="s">
        <v>14</v>
      </c>
    </row>
    <row r="86" spans="1:10" ht="35.4" customHeight="1" x14ac:dyDescent="0.3">
      <c r="A86" s="13" t="s">
        <v>158</v>
      </c>
      <c r="B86" s="10" t="s">
        <v>128</v>
      </c>
      <c r="C86" s="11" t="s">
        <v>53</v>
      </c>
      <c r="D86" s="13" t="s">
        <v>1</v>
      </c>
      <c r="E86" s="9">
        <v>4014.9</v>
      </c>
      <c r="F86" s="9">
        <v>4008.4</v>
      </c>
      <c r="G86" s="17">
        <f>F86/E86</f>
        <v>1</v>
      </c>
      <c r="H86" s="9" t="s">
        <v>14</v>
      </c>
      <c r="I86" s="9" t="s">
        <v>14</v>
      </c>
      <c r="J86" s="9" t="s">
        <v>14</v>
      </c>
    </row>
    <row r="87" spans="1:10" x14ac:dyDescent="0.3">
      <c r="A87" s="48" t="s">
        <v>20</v>
      </c>
      <c r="B87" s="49"/>
      <c r="C87" s="49"/>
      <c r="D87" s="50"/>
      <c r="E87" s="22">
        <f>SUM(E19,E20,E21,E22,E23,E71,E72,E73,E86,E83,E80,E76:E77,E66:E67,E58:E62,E46:E50,E42,E39,E32:E35,E17)</f>
        <v>367899.7</v>
      </c>
      <c r="F87" s="22">
        <f>SUM(F19,F20,F21,F22,F23,F71,F72,F73,F86,F83,F80,F76:F77,F66:F67,F58:F62,F46:F50,F42,F39,F32:F35,F17)</f>
        <v>363589.9</v>
      </c>
      <c r="G87" s="28">
        <f>F87/E87</f>
        <v>0.98799999999999999</v>
      </c>
      <c r="H87" s="9" t="s">
        <v>14</v>
      </c>
      <c r="I87" s="9" t="s">
        <v>14</v>
      </c>
      <c r="J87" s="9" t="s">
        <v>14</v>
      </c>
    </row>
    <row r="99" spans="5:7" s="4" customFormat="1" x14ac:dyDescent="0.3">
      <c r="G99" s="18"/>
    </row>
    <row r="100" spans="5:7" s="4" customFormat="1" x14ac:dyDescent="0.3">
      <c r="G100" s="18"/>
    </row>
    <row r="112" spans="5:7" s="5" customFormat="1" x14ac:dyDescent="0.3">
      <c r="E112" s="2"/>
      <c r="G112" s="19"/>
    </row>
    <row r="126" spans="5:7" s="5" customFormat="1" x14ac:dyDescent="0.3">
      <c r="E126" s="2"/>
      <c r="G126" s="19"/>
    </row>
    <row r="127" spans="5:7" s="5" customFormat="1" x14ac:dyDescent="0.3">
      <c r="E127" s="2"/>
      <c r="G127" s="19"/>
    </row>
    <row r="128" spans="5:7" s="5" customFormat="1" x14ac:dyDescent="0.3">
      <c r="E128" s="2"/>
      <c r="G128" s="19"/>
    </row>
    <row r="130" spans="5:7" s="5" customFormat="1" x14ac:dyDescent="0.3">
      <c r="E130" s="2"/>
      <c r="G130" s="19"/>
    </row>
    <row r="131" spans="5:7" s="5" customFormat="1" x14ac:dyDescent="0.3">
      <c r="E131" s="2"/>
      <c r="G131" s="19"/>
    </row>
    <row r="132" spans="5:7" s="5" customFormat="1" x14ac:dyDescent="0.3">
      <c r="E132" s="2"/>
      <c r="G132" s="19"/>
    </row>
    <row r="133" spans="5:7" s="5" customFormat="1" x14ac:dyDescent="0.3">
      <c r="E133" s="2"/>
      <c r="G133" s="19"/>
    </row>
    <row r="134" spans="5:7" s="5" customFormat="1" x14ac:dyDescent="0.3">
      <c r="E134" s="2"/>
      <c r="G134" s="19"/>
    </row>
    <row r="135" spans="5:7" s="5" customFormat="1" x14ac:dyDescent="0.3">
      <c r="E135" s="2"/>
      <c r="G135" s="19"/>
    </row>
    <row r="136" spans="5:7" s="5" customFormat="1" x14ac:dyDescent="0.3">
      <c r="E136" s="2"/>
      <c r="G136" s="19"/>
    </row>
    <row r="137" spans="5:7" s="5" customFormat="1" x14ac:dyDescent="0.3">
      <c r="E137" s="2"/>
      <c r="G137" s="19"/>
    </row>
    <row r="138" spans="5:7" s="5" customFormat="1" x14ac:dyDescent="0.3">
      <c r="E138" s="2"/>
      <c r="G138" s="19"/>
    </row>
    <row r="139" spans="5:7" s="5" customFormat="1" x14ac:dyDescent="0.3">
      <c r="E139" s="2"/>
      <c r="G139" s="19"/>
    </row>
    <row r="140" spans="5:7" s="5" customFormat="1" x14ac:dyDescent="0.3">
      <c r="E140" s="2"/>
      <c r="G140" s="19"/>
    </row>
    <row r="141" spans="5:7" s="5" customFormat="1" x14ac:dyDescent="0.3">
      <c r="E141" s="2"/>
      <c r="G141" s="19"/>
    </row>
    <row r="163" spans="1:3" x14ac:dyDescent="0.3">
      <c r="A163" s="6"/>
      <c r="B163" s="6"/>
      <c r="C163" s="7"/>
    </row>
  </sheetData>
  <mergeCells count="43">
    <mergeCell ref="A87:D87"/>
    <mergeCell ref="D7:D8"/>
    <mergeCell ref="A7:A8"/>
    <mergeCell ref="B7:B8"/>
    <mergeCell ref="C7:C8"/>
    <mergeCell ref="C37:C39"/>
    <mergeCell ref="C41:C42"/>
    <mergeCell ref="D32:D35"/>
    <mergeCell ref="C28:C35"/>
    <mergeCell ref="B76:B77"/>
    <mergeCell ref="C82:C83"/>
    <mergeCell ref="C79:C80"/>
    <mergeCell ref="C52:C60"/>
    <mergeCell ref="C64:C68"/>
    <mergeCell ref="B71:B73"/>
    <mergeCell ref="A71:A73"/>
    <mergeCell ref="A1:J1"/>
    <mergeCell ref="A2:J2"/>
    <mergeCell ref="H7:I7"/>
    <mergeCell ref="J7:J8"/>
    <mergeCell ref="A5:J5"/>
    <mergeCell ref="E7:G7"/>
    <mergeCell ref="A4:J4"/>
    <mergeCell ref="A3:J3"/>
    <mergeCell ref="B22:B23"/>
    <mergeCell ref="C13:C23"/>
    <mergeCell ref="B17:B18"/>
    <mergeCell ref="B61:B62"/>
    <mergeCell ref="B49:B50"/>
    <mergeCell ref="C44:C50"/>
    <mergeCell ref="A61:A62"/>
    <mergeCell ref="A17:A18"/>
    <mergeCell ref="A19:A21"/>
    <mergeCell ref="A22:A23"/>
    <mergeCell ref="A49:A50"/>
    <mergeCell ref="I17:I18"/>
    <mergeCell ref="J17:J18"/>
    <mergeCell ref="E17:E18"/>
    <mergeCell ref="B19:B21"/>
    <mergeCell ref="F17:F18"/>
    <mergeCell ref="G17:G18"/>
    <mergeCell ref="H17:H18"/>
    <mergeCell ref="D17:D18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97" firstPageNumber="12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</vt:lpstr>
      <vt:lpstr>ПГ!Область_печати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2023-03-30T10:34:15Z</dcterms:modified>
</cp:coreProperties>
</file>